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15" windowWidth="6915" windowHeight="8520" activeTab="1"/>
  </bookViews>
  <sheets>
    <sheet name="wp" sheetId="1" r:id="rId1"/>
    <sheet name="LLAVE" sheetId="2" r:id="rId2"/>
    <sheet name="reexp. pn" sheetId="3" r:id="rId3"/>
  </sheets>
  <definedNames>
    <definedName name="_xlnm.Print_Area" localSheetId="1">'LLAVE'!$A$5:$I$11</definedName>
    <definedName name="_xlnm.Print_Area" localSheetId="2">'reexp. pn'!$A$1:$E$42</definedName>
  </definedNames>
  <calcPr fullCalcOnLoad="1"/>
</workbook>
</file>

<file path=xl/sharedStrings.xml><?xml version="1.0" encoding="utf-8"?>
<sst xmlns="http://schemas.openxmlformats.org/spreadsheetml/2006/main" count="107" uniqueCount="85">
  <si>
    <t>UCC AUDITORES</t>
  </si>
  <si>
    <t>AJUSTES</t>
  </si>
  <si>
    <t>CUENTA</t>
  </si>
  <si>
    <t>SALDO CIERRE ANTERIOR</t>
  </si>
  <si>
    <t>SALDO AL CIERRE</t>
  </si>
  <si>
    <t>ORIGEN</t>
  </si>
  <si>
    <t>EMPRESA: IMAGINATE S.R.L.</t>
  </si>
  <si>
    <t>CIERRE EJERCICIO: 31/12/2004</t>
  </si>
  <si>
    <t>PATRIMONIO NETO</t>
  </si>
  <si>
    <t>ACTUALIZACION DEL PATRIMONIO NETO</t>
  </si>
  <si>
    <t xml:space="preserve">I.1. CAPITAL SUSCRIPTO </t>
  </si>
  <si>
    <t xml:space="preserve">1.- Al inicio reexpr. al cierre:  </t>
  </si>
  <si>
    <t xml:space="preserve">     Capital Suscripto                         </t>
  </si>
  <si>
    <t xml:space="preserve">    Ajuste del Capital                            </t>
  </si>
  <si>
    <t xml:space="preserve">2.- Variaciones producidas en el ejercicio. </t>
  </si>
  <si>
    <t xml:space="preserve">Más: </t>
  </si>
  <si>
    <t xml:space="preserve">     Aumento de Capital (reexp. desde fecha de aumento)    </t>
  </si>
  <si>
    <t xml:space="preserve">     Capitalización de Utilidades (reexp. por coef . anual.)  </t>
  </si>
  <si>
    <t xml:space="preserve">3.- Aportes de los Propietarios al inicio +/ - variaciones producidas en el ejercicio reexp. al cierre   </t>
  </si>
  <si>
    <t xml:space="preserve">4.- Aportes de los Propietarios contabilizados al cierre: </t>
  </si>
  <si>
    <t xml:space="preserve">    Capital Suscripto                           </t>
  </si>
  <si>
    <t xml:space="preserve">    Ajuste del Capital       </t>
  </si>
  <si>
    <t xml:space="preserve">  </t>
  </si>
  <si>
    <t xml:space="preserve">1.- Reserva legal al inicio reexpresada al cierre </t>
  </si>
  <si>
    <t xml:space="preserve">2.- Variaciones: </t>
  </si>
  <si>
    <t xml:space="preserve">     Más: incrementos (reexpr. por coef. anual)            </t>
  </si>
  <si>
    <t xml:space="preserve">     Menos: disminuciones (reexpr. por coefic. anual) </t>
  </si>
  <si>
    <t xml:space="preserve">3.- Reserva legal reexpr. al cierre           </t>
  </si>
  <si>
    <t>4.- Reserva legal contabilizada al cierr</t>
  </si>
  <si>
    <t>5.- Diferencia a contabilizar en  Reserva</t>
  </si>
  <si>
    <t xml:space="preserve">1.- Al inicio reexpresado al cierre: </t>
  </si>
  <si>
    <t xml:space="preserve">2.- Variaciones: (excepto imputables a resultados del ejerc.) </t>
  </si>
  <si>
    <t xml:space="preserve">Menos: Asignación de Res.(reexp. por coef anual)            </t>
  </si>
  <si>
    <t xml:space="preserve">Distribuc. en efectivo o en especie </t>
  </si>
  <si>
    <t xml:space="preserve">Más: Desafectación de Reservas (reexp. por coef. anual)   </t>
  </si>
  <si>
    <t>3.- Resultados no Asignados (excepto los del ejerc.) reexp. al cierre</t>
  </si>
  <si>
    <t>4.- Resultados no Asignados (excepto los del ejerc.) contab. al cierre</t>
  </si>
  <si>
    <t xml:space="preserve">5.- I Diferencia a contabilizar en Resultados no Asignados </t>
  </si>
  <si>
    <t>R.F.T.</t>
  </si>
  <si>
    <t xml:space="preserve">  A AJUSTE DEL CAPITAL</t>
  </si>
  <si>
    <t xml:space="preserve">  A RESERVA LEGAL</t>
  </si>
  <si>
    <t xml:space="preserve">  A RESULTADOS NO ASIGNADOS</t>
  </si>
  <si>
    <t xml:space="preserve">  </t>
  </si>
  <si>
    <t>% sobre capital</t>
  </si>
  <si>
    <t>DD</t>
  </si>
  <si>
    <t>CAPITAL SUSCRIPTO</t>
  </si>
  <si>
    <t>AJUSTE DEL CAPITAL</t>
  </si>
  <si>
    <t>RESERVA LEGAL</t>
  </si>
  <si>
    <t>RESULTADOS NO ASIGNADOS</t>
  </si>
  <si>
    <t>DD 1</t>
  </si>
  <si>
    <t>DD1</t>
  </si>
  <si>
    <t xml:space="preserve">5.- Diferencia a contabilizar en “Ajuste del capital”          </t>
  </si>
  <si>
    <r>
      <t xml:space="preserve">II- Ganancias reservadas. </t>
    </r>
    <r>
      <rPr>
        <sz val="8"/>
        <rFont val="Times New Roman"/>
        <family val="1"/>
      </rPr>
      <t xml:space="preserve"> </t>
    </r>
  </si>
  <si>
    <r>
      <t>III- Resultados No Asignados.</t>
    </r>
    <r>
      <rPr>
        <sz val="8"/>
        <rFont val="Times New Roman"/>
        <family val="1"/>
      </rPr>
      <t xml:space="preserve"> </t>
    </r>
  </si>
  <si>
    <t>Programa de Procedimientos de Auditoria</t>
  </si>
  <si>
    <t>Fecha inicio: 01/01/2004</t>
  </si>
  <si>
    <t>Fecha cierre: 31/12/2004</t>
  </si>
  <si>
    <t>Tarea</t>
  </si>
  <si>
    <t>Descripcion de la tarea</t>
  </si>
  <si>
    <t>Auditor a/cargo</t>
  </si>
  <si>
    <t>Horas</t>
  </si>
  <si>
    <t>Hecho por</t>
  </si>
  <si>
    <t>Pres</t>
  </si>
  <si>
    <t>Reales</t>
  </si>
  <si>
    <t>Fecha</t>
  </si>
  <si>
    <t>Firma</t>
  </si>
  <si>
    <t>VISITA PRELIMINAR</t>
  </si>
  <si>
    <t>Legajo Permanente.</t>
  </si>
  <si>
    <t>Encargado</t>
  </si>
  <si>
    <t>El Encargado</t>
  </si>
  <si>
    <t>CIERRE DEL EJERCICIO (31/12)</t>
  </si>
  <si>
    <t>Legajo Periodico</t>
  </si>
  <si>
    <t>Ayudante</t>
  </si>
  <si>
    <t>_______________</t>
  </si>
  <si>
    <t>firma responsable</t>
  </si>
  <si>
    <t>RUBRO: Patrimonio Neto</t>
  </si>
  <si>
    <t>- Se verificó que en el ejercicio no existían  evidencias del ingreso de dinero o bienes, correspondiente a la suscripción e integración del capital o aportes irrevocables.</t>
  </si>
  <si>
    <t>- Se verificó que en el libro de actas, la única relacionada con movimientos de Patrimonio Neto era el acta de reunión de socios realizada el 03/03/04, donde se aprobaron los Estados Contables y la Memoria Anual correspondiente al cuarto ejercicio. En esa reunión se aprobó distribuir resultados entre los socios por $ 8.000.-</t>
  </si>
  <si>
    <t>- Se verifico que los $ 8.000.- de distribución de resultados se efectivizó el 03/04/04 en efectivo.</t>
  </si>
  <si>
    <t>- Se verificó que además de los resultados no asignados y el resultado del ejercicio no existieron otros movimientos en el Patrimonio Neto.</t>
  </si>
  <si>
    <t>- Se verificó que se encuentra cumplida la exigencia legal de constituir reserva legal hasta alcanzar el 20% del Capital Suscripto</t>
  </si>
  <si>
    <t>- Se verificó que los saldos registrados son matemáticamente correctos y estan basados en montos correctos.</t>
  </si>
  <si>
    <t>- Se efectuó el ajuste por CPAM del Patrimonio Neto, verificando la consistencia del mismo.</t>
  </si>
  <si>
    <t>IMPORTE E. CONTABLES - NO CORREINTES</t>
  </si>
  <si>
    <r>
      <t>I-Aporte de los Propietarios.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</si>
</sst>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dd/mm/yy;@"/>
    <numFmt numFmtId="174" formatCode="0.0"/>
    <numFmt numFmtId="175" formatCode="d\-m\-yyyy"/>
    <numFmt numFmtId="176" formatCode="#,##0.00_);\(#,##0.00\)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 * #,##0_ ;_ * \-#,##0_ ;_ * &quot;-&quot;??_ ;_ @_ "/>
    <numFmt numFmtId="183" formatCode="_ * #,##0.000_ ;_ * \-#,##0.000_ ;_ * &quot;-&quot;??_ ;_ @_ 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5"/>
      <name val="Ari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u val="single"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8" fillId="0" borderId="0" xfId="0" applyNumberFormat="1" applyFont="1" applyFill="1" applyAlignment="1">
      <alignment/>
    </xf>
    <xf numFmtId="171" fontId="8" fillId="0" borderId="3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171" fontId="8" fillId="0" borderId="5" xfId="0" applyNumberFormat="1" applyFont="1" applyFill="1" applyBorder="1" applyAlignment="1">
      <alignment/>
    </xf>
    <xf numFmtId="171" fontId="8" fillId="0" borderId="6" xfId="0" applyNumberFormat="1" applyFont="1" applyFill="1" applyBorder="1" applyAlignment="1">
      <alignment/>
    </xf>
    <xf numFmtId="171" fontId="8" fillId="0" borderId="7" xfId="0" applyNumberFormat="1" applyFont="1" applyFill="1" applyBorder="1" applyAlignment="1">
      <alignment/>
    </xf>
    <xf numFmtId="171" fontId="8" fillId="0" borderId="8" xfId="0" applyNumberFormat="1" applyFont="1" applyFill="1" applyBorder="1" applyAlignment="1">
      <alignment/>
    </xf>
    <xf numFmtId="171" fontId="8" fillId="0" borderId="9" xfId="0" applyNumberFormat="1" applyFont="1" applyFill="1" applyBorder="1" applyAlignment="1">
      <alignment/>
    </xf>
    <xf numFmtId="171" fontId="8" fillId="0" borderId="1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justify"/>
    </xf>
    <xf numFmtId="171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justify"/>
    </xf>
    <xf numFmtId="171" fontId="8" fillId="0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/>
    </xf>
    <xf numFmtId="171" fontId="8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71" fontId="8" fillId="0" borderId="17" xfId="0" applyNumberFormat="1" applyFont="1" applyFill="1" applyBorder="1" applyAlignment="1">
      <alignment/>
    </xf>
    <xf numFmtId="171" fontId="8" fillId="0" borderId="18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justify"/>
    </xf>
    <xf numFmtId="171" fontId="8" fillId="0" borderId="20" xfId="0" applyNumberFormat="1" applyFont="1" applyFill="1" applyBorder="1" applyAlignment="1">
      <alignment/>
    </xf>
    <xf numFmtId="171" fontId="8" fillId="0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2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1" fillId="2" borderId="22" xfId="0" applyFont="1" applyFill="1" applyBorder="1" applyAlignment="1">
      <alignment horizontal="left" indent="2"/>
    </xf>
    <xf numFmtId="0" fontId="4" fillId="2" borderId="22" xfId="0" applyFont="1" applyFill="1" applyBorder="1" applyAlignment="1">
      <alignment/>
    </xf>
    <xf numFmtId="0" fontId="5" fillId="2" borderId="22" xfId="0" applyFont="1" applyFill="1" applyBorder="1" applyAlignment="1">
      <alignment horizontal="center" vertical="justify"/>
    </xf>
    <xf numFmtId="0" fontId="5" fillId="2" borderId="22" xfId="0" applyFont="1" applyFill="1" applyBorder="1" applyAlignment="1">
      <alignment horizontal="justify" vertical="justify"/>
    </xf>
    <xf numFmtId="0" fontId="7" fillId="2" borderId="22" xfId="0" applyFont="1" applyFill="1" applyBorder="1" applyAlignment="1">
      <alignment horizontal="center" vertical="justify"/>
    </xf>
    <xf numFmtId="0" fontId="5" fillId="2" borderId="22" xfId="0" applyFont="1" applyFill="1" applyBorder="1" applyAlignment="1">
      <alignment horizontal="center" vertical="justify"/>
    </xf>
    <xf numFmtId="0" fontId="4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0" fontId="8" fillId="2" borderId="22" xfId="0" applyFont="1" applyFill="1" applyBorder="1" applyAlignment="1">
      <alignment horizontal="center"/>
    </xf>
    <xf numFmtId="14" fontId="7" fillId="2" borderId="22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4" fontId="4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5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1" fillId="0" borderId="0" xfId="0" applyFont="1" applyAlignment="1">
      <alignment/>
    </xf>
    <xf numFmtId="0" fontId="14" fillId="0" borderId="26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71" fontId="11" fillId="0" borderId="22" xfId="0" applyNumberFormat="1" applyFont="1" applyBorder="1" applyAlignment="1">
      <alignment/>
    </xf>
    <xf numFmtId="171" fontId="11" fillId="0" borderId="22" xfId="0" applyNumberFormat="1" applyFont="1" applyBorder="1" applyAlignment="1">
      <alignment/>
    </xf>
    <xf numFmtId="171" fontId="15" fillId="0" borderId="25" xfId="0" applyNumberFormat="1" applyFont="1" applyBorder="1" applyAlignment="1">
      <alignment horizontal="center"/>
    </xf>
    <xf numFmtId="171" fontId="15" fillId="0" borderId="2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justify"/>
    </xf>
    <xf numFmtId="171" fontId="15" fillId="0" borderId="8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171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6">
      <selection activeCell="E21" sqref="E21:E25"/>
    </sheetView>
  </sheetViews>
  <sheetFormatPr defaultColWidth="11.421875" defaultRowHeight="12.75"/>
  <cols>
    <col min="1" max="1" width="11.421875" style="73" customWidth="1"/>
    <col min="2" max="2" width="46.421875" style="73" customWidth="1"/>
    <col min="3" max="16384" width="11.421875" style="73" customWidth="1"/>
  </cols>
  <sheetData>
    <row r="1" spans="1:7" ht="12.75">
      <c r="A1" s="45" t="s">
        <v>0</v>
      </c>
      <c r="B1" s="46"/>
      <c r="C1" s="46"/>
      <c r="D1" s="46"/>
      <c r="E1" s="46" t="s">
        <v>6</v>
      </c>
      <c r="F1" s="46"/>
      <c r="G1" s="47"/>
    </row>
    <row r="2" spans="1:7" ht="16.5">
      <c r="A2" s="48" t="s">
        <v>54</v>
      </c>
      <c r="B2" s="49"/>
      <c r="C2" s="49"/>
      <c r="D2" s="49"/>
      <c r="E2" s="49"/>
      <c r="F2" s="49"/>
      <c r="G2" s="50"/>
    </row>
    <row r="3" spans="1:7" ht="26.25">
      <c r="A3" s="51" t="s">
        <v>75</v>
      </c>
      <c r="B3" s="52"/>
      <c r="C3" s="53" t="s">
        <v>55</v>
      </c>
      <c r="D3" s="52"/>
      <c r="E3" s="52"/>
      <c r="F3" s="53" t="s">
        <v>56</v>
      </c>
      <c r="G3" s="52"/>
    </row>
    <row r="4" spans="1:7" ht="30">
      <c r="A4" s="54" t="s">
        <v>57</v>
      </c>
      <c r="B4" s="55" t="s">
        <v>58</v>
      </c>
      <c r="C4" s="56" t="s">
        <v>59</v>
      </c>
      <c r="D4" s="57" t="s">
        <v>60</v>
      </c>
      <c r="E4" s="57"/>
      <c r="F4" s="57" t="s">
        <v>61</v>
      </c>
      <c r="G4" s="57"/>
    </row>
    <row r="5" spans="1:7" ht="12.75">
      <c r="A5" s="53"/>
      <c r="B5" s="53"/>
      <c r="C5" s="53"/>
      <c r="D5" s="58" t="s">
        <v>62</v>
      </c>
      <c r="E5" s="58" t="s">
        <v>63</v>
      </c>
      <c r="F5" s="58" t="s">
        <v>64</v>
      </c>
      <c r="G5" s="58" t="s">
        <v>65</v>
      </c>
    </row>
    <row r="6" spans="1:7" ht="15">
      <c r="A6" s="59"/>
      <c r="B6" s="59" t="s">
        <v>66</v>
      </c>
      <c r="C6" s="53"/>
      <c r="D6" s="53"/>
      <c r="E6" s="53"/>
      <c r="F6" s="53"/>
      <c r="G6" s="53"/>
    </row>
    <row r="7" spans="1:7" ht="15">
      <c r="A7" s="59">
        <v>1</v>
      </c>
      <c r="B7" s="60" t="s">
        <v>67</v>
      </c>
      <c r="C7" s="61" t="s">
        <v>68</v>
      </c>
      <c r="D7" s="58">
        <v>3</v>
      </c>
      <c r="E7" s="58">
        <v>3</v>
      </c>
      <c r="F7" s="62">
        <v>38341</v>
      </c>
      <c r="G7" s="63" t="s">
        <v>69</v>
      </c>
    </row>
    <row r="8" spans="1:7" ht="17.25" customHeight="1">
      <c r="A8" s="59"/>
      <c r="B8" s="54" t="s">
        <v>70</v>
      </c>
      <c r="C8" s="61"/>
      <c r="D8" s="58"/>
      <c r="E8" s="58"/>
      <c r="F8" s="64"/>
      <c r="G8" s="58"/>
    </row>
    <row r="9" spans="1:7" ht="15">
      <c r="A9" s="65">
        <v>2</v>
      </c>
      <c r="B9" s="55" t="s">
        <v>71</v>
      </c>
      <c r="C9" s="66" t="s">
        <v>68</v>
      </c>
      <c r="D9" s="65">
        <v>1</v>
      </c>
      <c r="E9" s="67"/>
      <c r="F9" s="67"/>
      <c r="G9" s="67"/>
    </row>
    <row r="10" spans="1:7" ht="60">
      <c r="A10" s="65">
        <v>3</v>
      </c>
      <c r="B10" s="55" t="s">
        <v>76</v>
      </c>
      <c r="C10" s="66" t="s">
        <v>72</v>
      </c>
      <c r="D10" s="65">
        <v>1</v>
      </c>
      <c r="E10" s="67"/>
      <c r="F10" s="67"/>
      <c r="G10" s="67"/>
    </row>
    <row r="11" spans="1:7" ht="105">
      <c r="A11" s="65">
        <v>4</v>
      </c>
      <c r="B11" s="55" t="s">
        <v>77</v>
      </c>
      <c r="C11" s="66" t="s">
        <v>72</v>
      </c>
      <c r="D11" s="65">
        <v>1</v>
      </c>
      <c r="E11" s="67"/>
      <c r="F11" s="67"/>
      <c r="G11" s="67"/>
    </row>
    <row r="12" spans="1:7" ht="30">
      <c r="A12" s="65">
        <v>5</v>
      </c>
      <c r="B12" s="55" t="s">
        <v>78</v>
      </c>
      <c r="C12" s="66" t="s">
        <v>72</v>
      </c>
      <c r="D12" s="65">
        <v>1</v>
      </c>
      <c r="E12" s="67"/>
      <c r="F12" s="67"/>
      <c r="G12" s="67"/>
    </row>
    <row r="13" spans="1:7" ht="45">
      <c r="A13" s="65">
        <v>6</v>
      </c>
      <c r="B13" s="55" t="s">
        <v>79</v>
      </c>
      <c r="C13" s="66" t="s">
        <v>72</v>
      </c>
      <c r="D13" s="65">
        <v>1</v>
      </c>
      <c r="E13" s="67"/>
      <c r="F13" s="67"/>
      <c r="G13" s="67"/>
    </row>
    <row r="14" spans="1:7" ht="45">
      <c r="A14" s="65">
        <v>7</v>
      </c>
      <c r="B14" s="55" t="s">
        <v>80</v>
      </c>
      <c r="C14" s="66" t="s">
        <v>72</v>
      </c>
      <c r="D14" s="65">
        <v>1</v>
      </c>
      <c r="E14" s="67"/>
      <c r="F14" s="67"/>
      <c r="G14" s="67"/>
    </row>
    <row r="15" spans="1:7" ht="45">
      <c r="A15" s="65">
        <v>8</v>
      </c>
      <c r="B15" s="55" t="s">
        <v>81</v>
      </c>
      <c r="C15" s="66" t="s">
        <v>72</v>
      </c>
      <c r="D15" s="65">
        <v>1</v>
      </c>
      <c r="E15" s="67"/>
      <c r="F15" s="67"/>
      <c r="G15" s="67"/>
    </row>
    <row r="16" spans="1:7" ht="30">
      <c r="A16" s="65">
        <v>9</v>
      </c>
      <c r="B16" s="55" t="s">
        <v>82</v>
      </c>
      <c r="C16" s="66" t="s">
        <v>72</v>
      </c>
      <c r="D16" s="65">
        <v>1</v>
      </c>
      <c r="E16" s="67"/>
      <c r="F16" s="67"/>
      <c r="G16" s="67"/>
    </row>
    <row r="17" spans="1:7" ht="15">
      <c r="A17" s="65"/>
      <c r="B17" s="55"/>
      <c r="C17" s="66"/>
      <c r="D17" s="65"/>
      <c r="E17" s="67"/>
      <c r="F17" s="67"/>
      <c r="G17" s="67"/>
    </row>
    <row r="18" spans="1:7" ht="15">
      <c r="A18" s="68"/>
      <c r="B18" s="69"/>
      <c r="C18" s="69"/>
      <c r="D18" s="69"/>
      <c r="E18" s="70"/>
      <c r="F18" s="69"/>
      <c r="G18" s="71"/>
    </row>
    <row r="19" ht="15.75">
      <c r="A19" s="72"/>
    </row>
    <row r="20" spans="2:5" ht="15.75">
      <c r="B20" s="72"/>
      <c r="D20" s="72"/>
      <c r="E20" s="72"/>
    </row>
    <row r="21" spans="4:5" ht="19.5">
      <c r="D21" s="74"/>
      <c r="E21" s="75" t="s">
        <v>73</v>
      </c>
    </row>
    <row r="22" spans="4:5" ht="15.75">
      <c r="D22" s="72"/>
      <c r="E22" s="75" t="s">
        <v>74</v>
      </c>
    </row>
    <row r="23" ht="12.75">
      <c r="E23" s="69"/>
    </row>
  </sheetData>
  <mergeCells count="3">
    <mergeCell ref="A2:G2"/>
    <mergeCell ref="D4:E4"/>
    <mergeCell ref="F4:G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E13" sqref="E13"/>
    </sheetView>
  </sheetViews>
  <sheetFormatPr defaultColWidth="11.421875" defaultRowHeight="12.75"/>
  <cols>
    <col min="1" max="1" width="11.421875" style="1" customWidth="1"/>
    <col min="2" max="2" width="16.28125" style="1" customWidth="1"/>
    <col min="3" max="3" width="11.421875" style="1" customWidth="1"/>
    <col min="4" max="4" width="13.28125" style="1" customWidth="1"/>
    <col min="5" max="5" width="13.7109375" style="1" customWidth="1"/>
    <col min="6" max="6" width="5.7109375" style="1" customWidth="1"/>
    <col min="7" max="7" width="11.421875" style="1" customWidth="1"/>
    <col min="8" max="8" width="11.7109375" style="1" customWidth="1"/>
    <col min="9" max="16384" width="11.421875" style="1" customWidth="1"/>
  </cols>
  <sheetData>
    <row r="1" spans="1:8" ht="20.25" thickBot="1">
      <c r="A1" s="41" t="s">
        <v>0</v>
      </c>
      <c r="B1" s="41"/>
      <c r="C1" s="78" t="s">
        <v>8</v>
      </c>
      <c r="D1" s="78"/>
      <c r="E1" s="78"/>
      <c r="F1" s="78"/>
      <c r="G1" s="78"/>
      <c r="H1" s="77" t="s">
        <v>44</v>
      </c>
    </row>
    <row r="2" spans="3:7" ht="12.75">
      <c r="C2" s="31" t="s">
        <v>6</v>
      </c>
      <c r="D2" s="31"/>
      <c r="E2" s="31"/>
      <c r="F2" s="31"/>
      <c r="G2" s="31"/>
    </row>
    <row r="3" spans="3:7" ht="12.75">
      <c r="C3" s="31" t="s">
        <v>7</v>
      </c>
      <c r="D3" s="31"/>
      <c r="E3" s="31"/>
      <c r="F3" s="31"/>
      <c r="G3" s="31"/>
    </row>
    <row r="4" ht="13.5" thickBot="1"/>
    <row r="5" spans="1:9" ht="15.75" customHeight="1" thickBot="1">
      <c r="A5" s="38" t="s">
        <v>2</v>
      </c>
      <c r="B5" s="38"/>
      <c r="C5" s="39" t="s">
        <v>3</v>
      </c>
      <c r="D5" s="40" t="s">
        <v>4</v>
      </c>
      <c r="E5" s="40" t="s">
        <v>1</v>
      </c>
      <c r="F5" s="32" t="s">
        <v>5</v>
      </c>
      <c r="G5" s="34" t="s">
        <v>83</v>
      </c>
      <c r="H5" s="35"/>
      <c r="I5" s="2" t="s">
        <v>44</v>
      </c>
    </row>
    <row r="6" spans="1:8" ht="17.25" customHeight="1">
      <c r="A6" s="38"/>
      <c r="B6" s="38"/>
      <c r="C6" s="39"/>
      <c r="D6" s="40"/>
      <c r="E6" s="40"/>
      <c r="F6" s="33"/>
      <c r="G6" s="36"/>
      <c r="H6" s="37"/>
    </row>
    <row r="7" spans="1:8" s="76" customFormat="1" ht="15.75">
      <c r="A7" s="79" t="s">
        <v>45</v>
      </c>
      <c r="B7" s="79"/>
      <c r="C7" s="80"/>
      <c r="D7" s="80">
        <v>-50000</v>
      </c>
      <c r="E7" s="80"/>
      <c r="F7" s="80"/>
      <c r="G7" s="81">
        <f>D7+E7</f>
        <v>-50000</v>
      </c>
      <c r="H7" s="81"/>
    </row>
    <row r="8" spans="1:8" s="76" customFormat="1" ht="15.75">
      <c r="A8" s="79" t="s">
        <v>46</v>
      </c>
      <c r="B8" s="79"/>
      <c r="C8" s="80"/>
      <c r="D8" s="80">
        <v>-25000</v>
      </c>
      <c r="E8" s="80">
        <v>-75000</v>
      </c>
      <c r="F8" s="80" t="s">
        <v>50</v>
      </c>
      <c r="G8" s="81">
        <f>D8+E8</f>
        <v>-100000</v>
      </c>
      <c r="H8" s="81"/>
    </row>
    <row r="9" spans="1:8" s="76" customFormat="1" ht="15.75">
      <c r="A9" s="79" t="s">
        <v>47</v>
      </c>
      <c r="B9" s="79"/>
      <c r="C9" s="80"/>
      <c r="D9" s="80">
        <v>-15000</v>
      </c>
      <c r="E9" s="80">
        <v>-15000</v>
      </c>
      <c r="F9" s="80" t="s">
        <v>50</v>
      </c>
      <c r="G9" s="81">
        <f>D9+E9</f>
        <v>-30000</v>
      </c>
      <c r="H9" s="81"/>
    </row>
    <row r="10" spans="1:8" s="76" customFormat="1" ht="15.75">
      <c r="A10" s="79" t="s">
        <v>48</v>
      </c>
      <c r="B10" s="79"/>
      <c r="C10" s="80"/>
      <c r="D10" s="80">
        <v>-10000</v>
      </c>
      <c r="E10" s="80">
        <v>-12400</v>
      </c>
      <c r="F10" s="80" t="s">
        <v>50</v>
      </c>
      <c r="G10" s="81">
        <f>D10+E10</f>
        <v>-22400</v>
      </c>
      <c r="H10" s="81"/>
    </row>
    <row r="11" spans="1:8" s="76" customFormat="1" ht="15.75">
      <c r="A11" s="79"/>
      <c r="B11" s="79"/>
      <c r="C11" s="80"/>
      <c r="D11" s="80"/>
      <c r="E11" s="80"/>
      <c r="F11" s="80"/>
      <c r="G11" s="82">
        <f>SUM(G7:H10)</f>
        <v>-202400</v>
      </c>
      <c r="H11" s="83"/>
    </row>
    <row r="14" ht="12.75">
      <c r="H14" s="91"/>
    </row>
    <row r="16" ht="12.75">
      <c r="F16" s="75" t="s">
        <v>73</v>
      </c>
    </row>
    <row r="17" ht="12.75">
      <c r="F17" s="75" t="s">
        <v>74</v>
      </c>
    </row>
    <row r="18" ht="12.75">
      <c r="F18" s="69"/>
    </row>
    <row r="19" ht="12.75">
      <c r="F19" s="73"/>
    </row>
    <row r="20" ht="12.75">
      <c r="F20" s="73"/>
    </row>
  </sheetData>
  <mergeCells count="20">
    <mergeCell ref="G9:H9"/>
    <mergeCell ref="G10:H10"/>
    <mergeCell ref="C2:G2"/>
    <mergeCell ref="G11:H11"/>
    <mergeCell ref="A5:B6"/>
    <mergeCell ref="A8:B8"/>
    <mergeCell ref="A7:B7"/>
    <mergeCell ref="C1:G1"/>
    <mergeCell ref="G7:H7"/>
    <mergeCell ref="G8:H8"/>
    <mergeCell ref="A11:B11"/>
    <mergeCell ref="A1:B1"/>
    <mergeCell ref="G5:H6"/>
    <mergeCell ref="F5:F6"/>
    <mergeCell ref="C5:C6"/>
    <mergeCell ref="A9:B9"/>
    <mergeCell ref="A10:B10"/>
    <mergeCell ref="C3:G3"/>
    <mergeCell ref="D5:D6"/>
    <mergeCell ref="E5:E6"/>
  </mergeCells>
  <printOptions/>
  <pageMargins left="0.7874015748031497" right="0.7874015748031497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25">
      <selection activeCell="B47" sqref="B47"/>
    </sheetView>
  </sheetViews>
  <sheetFormatPr defaultColWidth="11.421875" defaultRowHeight="12.75"/>
  <cols>
    <col min="1" max="1" width="54.421875" style="4" customWidth="1"/>
    <col min="2" max="2" width="14.8515625" style="6" customWidth="1"/>
    <col min="3" max="3" width="15.00390625" style="6" customWidth="1"/>
    <col min="4" max="4" width="7.421875" style="6" customWidth="1"/>
    <col min="5" max="5" width="14.57421875" style="6" customWidth="1"/>
    <col min="6" max="6" width="12.28125" style="6" customWidth="1"/>
    <col min="7" max="7" width="11.421875" style="6" customWidth="1"/>
    <col min="8" max="16384" width="11.421875" style="4" customWidth="1"/>
  </cols>
  <sheetData>
    <row r="1" spans="1:7" ht="15.75" thickBot="1">
      <c r="A1" s="5" t="s">
        <v>0</v>
      </c>
      <c r="B1" s="42" t="s">
        <v>8</v>
      </c>
      <c r="C1" s="42"/>
      <c r="D1" s="42"/>
      <c r="E1" s="43"/>
      <c r="F1" s="16" t="s">
        <v>49</v>
      </c>
      <c r="G1" s="4"/>
    </row>
    <row r="2" spans="1:7" ht="16.5" thickBot="1">
      <c r="A2" s="84" t="s">
        <v>9</v>
      </c>
      <c r="B2" s="44" t="s">
        <v>6</v>
      </c>
      <c r="C2" s="24"/>
      <c r="D2" s="24"/>
      <c r="E2" s="3"/>
      <c r="F2" s="5"/>
      <c r="G2" s="4"/>
    </row>
    <row r="3" spans="1:7" ht="20.25" thickBot="1">
      <c r="A3" s="85" t="s">
        <v>49</v>
      </c>
      <c r="B3" s="44" t="s">
        <v>7</v>
      </c>
      <c r="C3" s="24"/>
      <c r="D3" s="24"/>
      <c r="E3" s="3"/>
      <c r="F3" s="5"/>
      <c r="G3" s="4"/>
    </row>
    <row r="4" ht="11.25">
      <c r="B4" s="4"/>
    </row>
    <row r="5" spans="1:5" ht="22.5" customHeight="1">
      <c r="A5" s="86" t="s">
        <v>84</v>
      </c>
      <c r="B5" s="18"/>
      <c r="C5" s="18"/>
      <c r="D5" s="18"/>
      <c r="E5" s="11"/>
    </row>
    <row r="6" spans="1:5" ht="13.5" customHeight="1">
      <c r="A6" s="19" t="s">
        <v>10</v>
      </c>
      <c r="B6" s="8"/>
      <c r="C6" s="8"/>
      <c r="D6" s="8"/>
      <c r="E6" s="13"/>
    </row>
    <row r="7" spans="1:5" ht="13.5" customHeight="1">
      <c r="A7" s="19" t="s">
        <v>11</v>
      </c>
      <c r="B7" s="8"/>
      <c r="C7" s="8"/>
      <c r="D7" s="8"/>
      <c r="E7" s="13"/>
    </row>
    <row r="8" spans="1:5" ht="13.5" customHeight="1">
      <c r="A8" s="19" t="s">
        <v>12</v>
      </c>
      <c r="B8" s="8">
        <v>50000</v>
      </c>
      <c r="C8" s="8"/>
      <c r="D8" s="8"/>
      <c r="E8" s="13"/>
    </row>
    <row r="9" spans="1:5" ht="13.5" customHeight="1" thickBot="1">
      <c r="A9" s="19" t="s">
        <v>13</v>
      </c>
      <c r="B9" s="9">
        <v>25000</v>
      </c>
      <c r="C9" s="9">
        <f>SUM(B8:B9)</f>
        <v>75000</v>
      </c>
      <c r="D9" s="9">
        <v>2</v>
      </c>
      <c r="E9" s="87">
        <f>C9*D9</f>
        <v>150000</v>
      </c>
    </row>
    <row r="10" spans="1:5" ht="13.5" customHeight="1">
      <c r="A10" s="19" t="s">
        <v>14</v>
      </c>
      <c r="B10" s="8"/>
      <c r="C10" s="8"/>
      <c r="D10" s="8"/>
      <c r="E10" s="13"/>
    </row>
    <row r="11" spans="1:5" ht="13.5" customHeight="1">
      <c r="A11" s="19" t="s">
        <v>15</v>
      </c>
      <c r="B11" s="8"/>
      <c r="C11" s="8"/>
      <c r="D11" s="8"/>
      <c r="E11" s="13"/>
    </row>
    <row r="12" spans="1:5" ht="13.5" customHeight="1">
      <c r="A12" s="19" t="s">
        <v>16</v>
      </c>
      <c r="B12" s="8"/>
      <c r="C12" s="8"/>
      <c r="D12" s="8"/>
      <c r="E12" s="13"/>
    </row>
    <row r="13" spans="1:5" ht="13.5" customHeight="1" thickBot="1">
      <c r="A13" s="19" t="s">
        <v>17</v>
      </c>
      <c r="B13" s="8"/>
      <c r="C13" s="8"/>
      <c r="D13" s="8"/>
      <c r="E13" s="20"/>
    </row>
    <row r="14" spans="1:5" ht="13.5" customHeight="1">
      <c r="A14" s="21" t="s">
        <v>18</v>
      </c>
      <c r="B14" s="8"/>
      <c r="C14" s="8"/>
      <c r="D14" s="8"/>
      <c r="E14" s="13">
        <f>SUM(E9:E13)</f>
        <v>150000</v>
      </c>
    </row>
    <row r="15" spans="1:5" ht="13.5" customHeight="1">
      <c r="A15" s="19" t="s">
        <v>19</v>
      </c>
      <c r="B15" s="8"/>
      <c r="C15" s="8"/>
      <c r="D15" s="8"/>
      <c r="E15" s="13"/>
    </row>
    <row r="16" spans="1:5" ht="13.5" customHeight="1">
      <c r="A16" s="19" t="s">
        <v>20</v>
      </c>
      <c r="B16" s="8"/>
      <c r="C16" s="8">
        <v>50000</v>
      </c>
      <c r="D16" s="8"/>
      <c r="E16" s="13"/>
    </row>
    <row r="17" spans="1:5" ht="13.5" customHeight="1" thickBot="1">
      <c r="A17" s="19" t="s">
        <v>21</v>
      </c>
      <c r="B17" s="8"/>
      <c r="C17" s="9">
        <v>25000</v>
      </c>
      <c r="D17" s="9"/>
      <c r="E17" s="20">
        <f>SUM(C16:C17)</f>
        <v>75000</v>
      </c>
    </row>
    <row r="18" spans="1:5" ht="13.5" customHeight="1" thickBot="1">
      <c r="A18" s="22" t="s">
        <v>51</v>
      </c>
      <c r="B18" s="9"/>
      <c r="C18" s="9"/>
      <c r="D18" s="9"/>
      <c r="E18" s="23">
        <f>E14-E17</f>
        <v>75000</v>
      </c>
    </row>
    <row r="19" spans="1:6" ht="24" customHeight="1">
      <c r="A19" s="86" t="s">
        <v>52</v>
      </c>
      <c r="B19" s="7"/>
      <c r="C19" s="7"/>
      <c r="D19" s="7"/>
      <c r="E19" s="25"/>
      <c r="F19" s="6" t="s">
        <v>43</v>
      </c>
    </row>
    <row r="20" spans="1:5" ht="13.5" customHeight="1">
      <c r="A20" s="19" t="s">
        <v>22</v>
      </c>
      <c r="B20" s="8"/>
      <c r="C20" s="8"/>
      <c r="D20" s="8"/>
      <c r="E20" s="13"/>
    </row>
    <row r="21" spans="1:5" ht="13.5" customHeight="1">
      <c r="A21" s="19" t="s">
        <v>23</v>
      </c>
      <c r="B21" s="8"/>
      <c r="C21" s="8">
        <v>15000</v>
      </c>
      <c r="D21" s="8">
        <v>2</v>
      </c>
      <c r="E21" s="87">
        <f>C21*D21</f>
        <v>30000</v>
      </c>
    </row>
    <row r="22" spans="1:5" ht="13.5" customHeight="1">
      <c r="A22" s="19" t="s">
        <v>24</v>
      </c>
      <c r="B22" s="8"/>
      <c r="C22" s="8"/>
      <c r="D22" s="8"/>
      <c r="E22" s="13"/>
    </row>
    <row r="23" spans="1:5" ht="13.5" customHeight="1">
      <c r="A23" s="19" t="s">
        <v>25</v>
      </c>
      <c r="B23" s="8"/>
      <c r="C23" s="8"/>
      <c r="D23" s="8"/>
      <c r="E23" s="13"/>
    </row>
    <row r="24" spans="1:5" ht="13.5" customHeight="1" thickBot="1">
      <c r="A24" s="19" t="s">
        <v>26</v>
      </c>
      <c r="B24" s="8"/>
      <c r="C24" s="9"/>
      <c r="D24" s="9"/>
      <c r="E24" s="20"/>
    </row>
    <row r="25" spans="1:6" ht="13.5" customHeight="1">
      <c r="A25" s="19" t="s">
        <v>27</v>
      </c>
      <c r="B25" s="8"/>
      <c r="C25" s="8"/>
      <c r="D25" s="8"/>
      <c r="E25" s="13">
        <f>SUM(E21:E24)</f>
        <v>30000</v>
      </c>
      <c r="F25" s="6">
        <f>E25/E14*100</f>
        <v>20</v>
      </c>
    </row>
    <row r="26" spans="1:5" ht="13.5" customHeight="1">
      <c r="A26" s="19" t="s">
        <v>28</v>
      </c>
      <c r="B26" s="8"/>
      <c r="C26" s="8"/>
      <c r="D26" s="8"/>
      <c r="E26" s="13">
        <v>15000</v>
      </c>
    </row>
    <row r="27" spans="1:5" ht="13.5" customHeight="1" thickBot="1">
      <c r="A27" s="22" t="s">
        <v>29</v>
      </c>
      <c r="B27" s="9"/>
      <c r="C27" s="9"/>
      <c r="D27" s="9"/>
      <c r="E27" s="26">
        <f>E25-E26</f>
        <v>15000</v>
      </c>
    </row>
    <row r="28" spans="1:5" ht="27" customHeight="1">
      <c r="A28" s="86" t="s">
        <v>53</v>
      </c>
      <c r="B28" s="7"/>
      <c r="C28" s="7"/>
      <c r="D28" s="7"/>
      <c r="E28" s="25"/>
    </row>
    <row r="29" spans="1:5" ht="13.5" customHeight="1">
      <c r="A29" s="19" t="s">
        <v>22</v>
      </c>
      <c r="B29" s="8"/>
      <c r="C29" s="8"/>
      <c r="D29" s="8"/>
      <c r="E29" s="13"/>
    </row>
    <row r="30" spans="1:5" ht="13.5" customHeight="1">
      <c r="A30" s="19" t="s">
        <v>30</v>
      </c>
      <c r="B30" s="8"/>
      <c r="C30" s="8">
        <v>18000</v>
      </c>
      <c r="D30" s="8">
        <v>2</v>
      </c>
      <c r="E30" s="87">
        <f>C30*D30</f>
        <v>36000</v>
      </c>
    </row>
    <row r="31" spans="1:5" ht="13.5" customHeight="1">
      <c r="A31" s="19" t="s">
        <v>31</v>
      </c>
      <c r="B31" s="8"/>
      <c r="C31" s="8"/>
      <c r="D31" s="8"/>
      <c r="E31" s="13"/>
    </row>
    <row r="32" spans="1:5" ht="13.5" customHeight="1">
      <c r="A32" s="19" t="s">
        <v>32</v>
      </c>
      <c r="B32" s="8"/>
      <c r="C32" s="8"/>
      <c r="D32" s="8"/>
      <c r="E32" s="13"/>
    </row>
    <row r="33" spans="1:5" ht="13.5" customHeight="1">
      <c r="A33" s="19" t="s">
        <v>33</v>
      </c>
      <c r="B33" s="8"/>
      <c r="C33" s="8">
        <v>8000</v>
      </c>
      <c r="D33" s="8">
        <v>1.7</v>
      </c>
      <c r="E33" s="13">
        <f>-C33*D33</f>
        <v>-13600</v>
      </c>
    </row>
    <row r="34" spans="1:5" ht="13.5" customHeight="1" thickBot="1">
      <c r="A34" s="19" t="s">
        <v>34</v>
      </c>
      <c r="B34" s="8"/>
      <c r="C34" s="9"/>
      <c r="D34" s="9"/>
      <c r="E34" s="20"/>
    </row>
    <row r="35" spans="1:5" ht="13.5" customHeight="1">
      <c r="A35" s="19" t="s">
        <v>35</v>
      </c>
      <c r="B35" s="8"/>
      <c r="C35" s="8"/>
      <c r="D35" s="8"/>
      <c r="E35" s="13">
        <f>SUM(E30:E34)</f>
        <v>22400</v>
      </c>
    </row>
    <row r="36" spans="1:5" ht="13.5" customHeight="1" thickBot="1">
      <c r="A36" s="27" t="s">
        <v>36</v>
      </c>
      <c r="B36" s="8"/>
      <c r="C36" s="8"/>
      <c r="D36" s="8"/>
      <c r="E36" s="20">
        <v>10000</v>
      </c>
    </row>
    <row r="37" spans="1:5" ht="13.5" customHeight="1">
      <c r="A37" s="28" t="s">
        <v>37</v>
      </c>
      <c r="B37" s="29"/>
      <c r="C37" s="29"/>
      <c r="D37" s="29"/>
      <c r="E37" s="30">
        <f>E35-E36</f>
        <v>12400</v>
      </c>
    </row>
    <row r="38" spans="1:5" ht="13.5" customHeight="1">
      <c r="A38" s="17"/>
      <c r="B38" s="8"/>
      <c r="C38" s="8"/>
      <c r="D38" s="8"/>
      <c r="E38" s="8"/>
    </row>
    <row r="39" spans="1:3" ht="15" customHeight="1">
      <c r="A39" s="88" t="s">
        <v>38</v>
      </c>
      <c r="B39" s="10">
        <f>SUM(C40:C42)</f>
        <v>102400</v>
      </c>
      <c r="C39" s="11"/>
    </row>
    <row r="40" spans="1:3" ht="15" customHeight="1">
      <c r="A40" s="89" t="s">
        <v>39</v>
      </c>
      <c r="B40" s="12"/>
      <c r="C40" s="13">
        <f>E18</f>
        <v>75000</v>
      </c>
    </row>
    <row r="41" spans="1:3" ht="15" customHeight="1">
      <c r="A41" s="89" t="s">
        <v>40</v>
      </c>
      <c r="B41" s="12"/>
      <c r="C41" s="13">
        <f>E27</f>
        <v>15000</v>
      </c>
    </row>
    <row r="42" spans="1:3" ht="15" customHeight="1">
      <c r="A42" s="90" t="s">
        <v>41</v>
      </c>
      <c r="B42" s="14"/>
      <c r="C42" s="15">
        <f>E37</f>
        <v>12400</v>
      </c>
    </row>
    <row r="45" ht="12.75">
      <c r="B45" s="75" t="s">
        <v>73</v>
      </c>
    </row>
    <row r="46" spans="1:2" ht="12.75">
      <c r="A46" s="4" t="s">
        <v>42</v>
      </c>
      <c r="B46" s="75" t="s">
        <v>74</v>
      </c>
    </row>
    <row r="47" ht="12.75">
      <c r="B47" s="69"/>
    </row>
    <row r="48" ht="12.75">
      <c r="B48" s="73"/>
    </row>
    <row r="49" ht="12.75">
      <c r="B49" s="73"/>
    </row>
  </sheetData>
  <mergeCells count="3">
    <mergeCell ref="B1:E1"/>
    <mergeCell ref="B2:E2"/>
    <mergeCell ref="B3:E3"/>
  </mergeCells>
  <printOptions/>
  <pageMargins left="0.984251968503937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CASALS &amp; ASOC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WinuE</cp:lastModifiedBy>
  <cp:lastPrinted>2008-10-07T22:13:12Z</cp:lastPrinted>
  <dcterms:created xsi:type="dcterms:W3CDTF">2005-07-19T21:04:25Z</dcterms:created>
  <dcterms:modified xsi:type="dcterms:W3CDTF">2011-09-26T14:35:21Z</dcterms:modified>
  <cp:category/>
  <cp:version/>
  <cp:contentType/>
  <cp:contentStatus/>
</cp:coreProperties>
</file>